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rihodi I-VI 201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<sst xmlns="http://schemas.openxmlformats.org/spreadsheetml/2006/main" count="20" uniqueCount="20">
  <si>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Grupa prihoda</t>
  </si>
  <si>
    <t>Planirano</t>
  </si>
  <si>
    <t>Ostvareno</t>
  </si>
  <si>
    <t>% Ostvarenja</t>
  </si>
  <si>
    <t xml:space="preserve">   711111  Porez na zarade</t>
  </si>
  <si>
    <t xml:space="preserve">   711147  Porez na zemljište</t>
  </si>
  <si>
    <t xml:space="preserve">   711181  Sam prema zar zaposl  po osn penz na ter mz i opšт</t>
  </si>
  <si>
    <t xml:space="preserve">   713121  Porez na imov.(osim na zemlj,akcije i ud.)od fiz.l</t>
  </si>
  <si>
    <t xml:space="preserve">   713122  Porez na imov.(osim na zemlj, akcije i ud.)od pr.l</t>
  </si>
  <si>
    <t xml:space="preserve">   713126  Imovina osim na neizgrađ.zemlj.kad se vode knj.</t>
  </si>
  <si>
    <t xml:space="preserve">   741151  Prih od kam na sred KRT uključ u depoz banaka</t>
  </si>
  <si>
    <t xml:space="preserve">   741152  Prih od kam na sred KRT uključ u depoz ban po Ug</t>
  </si>
  <si>
    <t xml:space="preserve">   742151  Prihodi od prod. dob. i usl. od strane trž.org.</t>
  </si>
  <si>
    <t xml:space="preserve">   742152  Prih.od dav.u zakup, odnosno na kor.nepok.u dr.svo</t>
  </si>
  <si>
    <t xml:space="preserve">   742251  Opštinske administrativne takse</t>
  </si>
  <si>
    <t xml:space="preserve">   742351  Prihodi koje svojom del ostvaruju organi opština</t>
  </si>
  <si>
    <t xml:space="preserve">   743351  Prih. od nov. kazni za prek. koje izriče opština</t>
  </si>
  <si>
    <t xml:space="preserve">   743353  Prih. od mand. kazni u korist nivoa opšt</t>
  </si>
  <si>
    <t xml:space="preserve">   745151  Ostali prihodi u korist nivoa opština</t>
  </si>
  <si>
    <t xml:space="preserve">   700000 - 999999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</si>
</sst>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18"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9" fontId="1" fillId="24" borderId="10" xfId="0" applyNumberFormat="1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center"/>
    </xf>
    <xf numFmtId="49" fontId="0" fillId="24" borderId="10" xfId="0" applyNumberFormat="1" applyFill="1" applyBorder="1" applyAlignment="1">
      <alignment horizontal="left"/>
    </xf>
    <xf numFmtId="164" fontId="0" fillId="24" borderId="10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56.28125" style="0" bestFit="1" customWidth="1"/>
    <col min="2" max="3" width="13.8515625" style="0" bestFit="1" customWidth="1"/>
    <col min="4" max="4" width="14.7109375" style="0" bestFit="1" customWidth="1"/>
    <col min="6" max="6" width="13.8515625" style="0" bestFit="1" customWidth="1"/>
  </cols>
  <sheetData>
    <row r="1" spans="1:4" ht="15">
      <c r="A1" s="1" t="s">
        <v>0</v>
      </c>
      <c r="B1" s="2" t="s">
        <v>1</v>
      </c>
      <c r="C1" s="2" t="s">
        <v>2</v>
      </c>
      <c r="D1" s="2" t="s">
        <v>3</v>
      </c>
    </row>
    <row r="2" spans="1:4" ht="15">
      <c r="A2" s="3"/>
      <c r="B2" s="4"/>
      <c r="C2" s="4"/>
      <c r="D2" s="4"/>
    </row>
    <row r="3" spans="1:4" ht="15">
      <c r="A3" s="3" t="s">
        <v>4</v>
      </c>
      <c r="B3" s="4">
        <v>94205188</v>
      </c>
      <c r="C3" s="4">
        <v>111552694.07</v>
      </c>
      <c r="D3" s="4">
        <f>C3/B3*100</f>
        <v>118.41459736803455</v>
      </c>
    </row>
    <row r="4" spans="1:6" ht="15">
      <c r="A4" s="3" t="s">
        <v>5</v>
      </c>
      <c r="B4" s="4"/>
      <c r="C4" s="4">
        <v>228323.53</v>
      </c>
      <c r="D4" s="4"/>
      <c r="F4" s="5"/>
    </row>
    <row r="5" spans="1:4" ht="15">
      <c r="A5" s="3" t="s">
        <v>6</v>
      </c>
      <c r="B5" s="4"/>
      <c r="C5" s="4">
        <v>0</v>
      </c>
      <c r="D5" s="4"/>
    </row>
    <row r="6" spans="1:4" ht="15">
      <c r="A6" s="3" t="s">
        <v>7</v>
      </c>
      <c r="B6" s="4">
        <v>42701554</v>
      </c>
      <c r="C6" s="4">
        <v>20051170.29</v>
      </c>
      <c r="D6" s="4">
        <f>C6/B6*100</f>
        <v>46.95653532890161</v>
      </c>
    </row>
    <row r="7" spans="1:4" ht="15">
      <c r="A7" s="3" t="s">
        <v>8</v>
      </c>
      <c r="B7" s="4"/>
      <c r="C7" s="4">
        <v>16859128.72</v>
      </c>
      <c r="D7" s="4"/>
    </row>
    <row r="8" spans="1:4" ht="15">
      <c r="A8" s="3" t="s">
        <v>9</v>
      </c>
      <c r="B8" s="4"/>
      <c r="C8" s="4">
        <v>19694.28</v>
      </c>
      <c r="D8" s="4"/>
    </row>
    <row r="9" spans="1:4" ht="15">
      <c r="A9" s="3" t="s">
        <v>10</v>
      </c>
      <c r="B9" s="4">
        <v>4000000</v>
      </c>
      <c r="C9" s="4">
        <v>939061.87</v>
      </c>
      <c r="D9" s="4">
        <f>C9/B9*100</f>
        <v>23.47654675</v>
      </c>
    </row>
    <row r="10" spans="1:4" ht="15">
      <c r="A10" s="3" t="s">
        <v>11</v>
      </c>
      <c r="B10" s="4"/>
      <c r="C10" s="4">
        <v>7775641.91</v>
      </c>
      <c r="D10" s="4"/>
    </row>
    <row r="11" spans="1:4" ht="15">
      <c r="A11" s="3" t="s">
        <v>12</v>
      </c>
      <c r="B11" s="4">
        <v>32000000</v>
      </c>
      <c r="C11" s="6">
        <v>43152969.96</v>
      </c>
      <c r="D11" s="4">
        <f>C11/B11*100</f>
        <v>134.853031125</v>
      </c>
    </row>
    <row r="12" spans="1:4" ht="15">
      <c r="A12" s="3" t="s">
        <v>13</v>
      </c>
      <c r="B12" s="4">
        <v>31777058</v>
      </c>
      <c r="C12" s="6">
        <v>36133861.85</v>
      </c>
      <c r="D12" s="4">
        <f>C12/B12*100</f>
        <v>113.71053245394837</v>
      </c>
    </row>
    <row r="13" spans="1:4" ht="15">
      <c r="A13" s="3" t="s">
        <v>14</v>
      </c>
      <c r="B13" s="4">
        <v>800000</v>
      </c>
      <c r="C13" s="4">
        <v>2310722</v>
      </c>
      <c r="D13" s="4">
        <f>C13/B13*100</f>
        <v>288.84025</v>
      </c>
    </row>
    <row r="14" spans="1:4" ht="15">
      <c r="A14" s="3" t="s">
        <v>15</v>
      </c>
      <c r="B14" s="4">
        <v>60000</v>
      </c>
      <c r="C14" s="4">
        <v>21686.58</v>
      </c>
      <c r="D14" s="4">
        <f>C14/B14*100</f>
        <v>36.1443</v>
      </c>
    </row>
    <row r="15" spans="1:4" ht="15">
      <c r="A15" s="3" t="s">
        <v>16</v>
      </c>
      <c r="B15" s="4"/>
      <c r="C15" s="4">
        <v>0</v>
      </c>
      <c r="D15" s="4"/>
    </row>
    <row r="16" spans="1:4" ht="15">
      <c r="A16" s="3" t="s">
        <v>17</v>
      </c>
      <c r="B16" s="4">
        <v>105000</v>
      </c>
      <c r="C16" s="4">
        <v>150000</v>
      </c>
      <c r="D16" s="4">
        <f>C16/B16*100</f>
        <v>142.85714285714286</v>
      </c>
    </row>
    <row r="17" spans="1:4" ht="15">
      <c r="A17" s="3" t="s">
        <v>18</v>
      </c>
      <c r="B17" s="4">
        <v>1095200</v>
      </c>
      <c r="C17" s="4">
        <v>1484417.79</v>
      </c>
      <c r="D17" s="4">
        <f>C17/B17*100</f>
        <v>135.53851260043828</v>
      </c>
    </row>
    <row r="18" spans="1:4" ht="15">
      <c r="A18" s="3" t="s">
        <v>19</v>
      </c>
      <c r="B18" s="4">
        <f>SUM(B3:B17)</f>
        <v>206744000</v>
      </c>
      <c r="C18" s="4">
        <f>SUM(C3:C17)</f>
        <v>240679372.85</v>
      </c>
      <c r="D18" s="4">
        <f>C18/B18*100</f>
        <v>116.4141996140154</v>
      </c>
    </row>
  </sheetData>
  <sheetProtection password="CF6E" sheet="1" objects="1" scenarios="1"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2014-07-23T10:58:08Z</dcterms:modified>
  <cp:category/>
  <cp:version/>
  <cp:contentType/>
  <cp:contentStatus/>
</cp:coreProperties>
</file>